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aabbologna.sharepoint.com/sites/CAABFACCHINAGGIOXAFFIDAMENTO/Shared Documents/General/nuovo appalto 2022/"/>
    </mc:Choice>
  </mc:AlternateContent>
  <xr:revisionPtr revIDLastSave="72" documentId="13_ncr:1_{3FF514DB-A9A4-494D-8B5E-C3E85A0BCF5A}" xr6:coauthVersionLast="47" xr6:coauthVersionMax="47" xr10:uidLastSave="{5BBE2836-840D-4A13-B473-094C0A58FD90}"/>
  <bookViews>
    <workbookView xWindow="-108" yWindow="-108" windowWidth="23256" windowHeight="12576" xr2:uid="{00000000-000D-0000-FFFF-FFFF00000000}"/>
  </bookViews>
  <sheets>
    <sheet name="Allegato 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C17" i="1"/>
  <c r="B19" i="1"/>
  <c r="C16" i="1"/>
  <c r="C15" i="1"/>
  <c r="C12" i="1"/>
  <c r="C11" i="1"/>
  <c r="C10" i="1"/>
  <c r="C9" i="1"/>
  <c r="C8" i="1"/>
  <c r="B13" i="1" l="1"/>
  <c r="C13" i="1" l="1"/>
  <c r="B20" i="1"/>
  <c r="C19" i="1"/>
  <c r="C20" i="1" l="1"/>
</calcChain>
</file>

<file path=xl/sharedStrings.xml><?xml version="1.0" encoding="utf-8"?>
<sst xmlns="http://schemas.openxmlformats.org/spreadsheetml/2006/main" count="39" uniqueCount="37">
  <si>
    <t xml:space="preserve">Gli importi finali colonna f) devono essere indicati in Euro con due centesimi. Il valore della sicurezza derivante da DUVRI deve essere proporzionato sull'importo della colonna c) Offerta. Il totale ottenuto va rapportato alle quantità per la definizione omnicomprensiva dei corrispettivi unitari. </t>
  </si>
  <si>
    <t>Servizi</t>
  </si>
  <si>
    <t>Quantità Annuali</t>
  </si>
  <si>
    <t xml:space="preserve"> Quantità sei anni</t>
  </si>
  <si>
    <t>Corrispettivo unitario per bancale trasferito comprensivo oneri art. 95 comma 10 Dlgs 50/2016 (IVA esclusa)</t>
  </si>
  <si>
    <t>Offerta</t>
  </si>
  <si>
    <t>Importo oneri costi della sicurezza DUVRI</t>
  </si>
  <si>
    <t>TOTALE OFFERTA</t>
  </si>
  <si>
    <t xml:space="preserve">Corrispettivi offerti omnicomprensivi in Euro </t>
  </si>
  <si>
    <t>a)</t>
  </si>
  <si>
    <t>b) input in Euro, con 6 centesimi</t>
  </si>
  <si>
    <t>c) = a) * b)</t>
  </si>
  <si>
    <t>d) Input in Euro = (10.800,00/TotOfferta*Offerta servizio)</t>
  </si>
  <si>
    <t>e)=c) + d)</t>
  </si>
  <si>
    <t>f)= e)/a), con 2 centesimi</t>
  </si>
  <si>
    <t>A) Servizio di Carico</t>
  </si>
  <si>
    <t>A.1 Carico presso i punti centralizzati</t>
  </si>
  <si>
    <t>A.2 Trasferimento alla Piattaforma Picking</t>
  </si>
  <si>
    <t>A.3 Trasferimento a Operatori Logistici</t>
  </si>
  <si>
    <t>A.4 Trasferimento da stand a stand</t>
  </si>
  <si>
    <t>A.5 Reso</t>
  </si>
  <si>
    <t>Totale A) operazioni di carico</t>
  </si>
  <si>
    <t>B) Operazioni di scarico</t>
  </si>
  <si>
    <t>B.1 Servizio di scarico dai punti centralizzati agli stand prima dell'orario di contrattazione</t>
  </si>
  <si>
    <t>B.1FO Servizio di scarico dai punti centralizzati agli stand durante l' orario di contrattazioni</t>
  </si>
  <si>
    <t>B.2 Servizio di scarico dai punti centralizzati a Operatore Logistico</t>
  </si>
  <si>
    <t>B.3 Servizio di trasferimento dei traini da Operatore Logistico agli stand</t>
  </si>
  <si>
    <t>Totale B) operazioni di carico</t>
  </si>
  <si>
    <t>Totale A) operazioni di carico + Totale B) operazioni di scarico</t>
  </si>
  <si>
    <t>Importo da indicare a cura del concorrente ai sensi del paragrafo 13.3 del Disciplinare di Gara e dell'art.95 comma 10 del Codice</t>
  </si>
  <si>
    <t>- Costi aziendali del concorrente relativi alla salute e sicurezza sui luoghi di lavoro ( da includere nell'offerta e, quindi, soggetti a ribasso):.</t>
  </si>
  <si>
    <t>In lettere …................................................................................................................................................................................................................................................................</t>
  </si>
  <si>
    <t xml:space="preserve">- Costi della manodopera sostenuto dal concorrente ( da includere nell'offerta e, quindi , soggetto a ribasso): </t>
  </si>
  <si>
    <t>Data _________________________________                                                                                                                                    Firma_________________________________</t>
  </si>
  <si>
    <t>Euro..................................,…......</t>
  </si>
  <si>
    <r>
      <t>Allegato</t>
    </r>
    <r>
      <rPr>
        <b/>
        <sz val="10"/>
        <color theme="1"/>
        <rFont val="Arial"/>
        <family val="2"/>
      </rPr>
      <t xml:space="preserve"> A)</t>
    </r>
    <r>
      <rPr>
        <sz val="10"/>
        <color theme="1"/>
        <rFont val="Arial"/>
        <family val="2"/>
      </rPr>
      <t xml:space="preserve"> MODELLO OFFERTA ECONOMICA - PROCEDURA APERTA PER L'AFFIDAMENTO IN CONCESSIONE DEI SERVIZI DI FACCHINAGGIO CENTRALIZZATI NEL MERCATO ORTOFRUTTICOLO DEL CENTRO AGROALIMENTARE DI BOLOGNA</t>
    </r>
  </si>
  <si>
    <t>TOTALE OFFERTA e) – Importo in lettere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</si>
</sst>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quot;\ #,##0.00;[Red]\-&quot;€&quot;\ #,##0.00"/>
  </numFmts>
  <fonts count="9" x14ac:knownFonts="1">
    <font>
      <sz val="11"/>
      <color theme="1"/>
      <name val="Calibri"/>
      <family val="2"/>
      <scheme val="minor"/>
    </font>
    <font>
      <b/>
      <sz val="10"/>
      <color theme="1"/>
      <name val="Arial"/>
      <family val="2"/>
    </font>
    <font>
      <sz val="10"/>
      <color theme="1"/>
      <name val="Calibri"/>
      <family val="2"/>
      <scheme val="minor"/>
    </font>
    <font>
      <b/>
      <i/>
      <sz val="10"/>
      <color theme="1"/>
      <name val="Arial"/>
      <family val="2"/>
    </font>
    <font>
      <b/>
      <sz val="10"/>
      <color theme="1"/>
      <name val="Calibri"/>
      <family val="2"/>
      <scheme val="minor"/>
    </font>
    <font>
      <sz val="10"/>
      <color theme="1"/>
      <name val="Arial"/>
      <family val="2"/>
    </font>
    <font>
      <b/>
      <sz val="10"/>
      <color rgb="FFFF0000"/>
      <name val="Arial"/>
      <family val="2"/>
    </font>
    <font>
      <b/>
      <sz val="10"/>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auto="1"/>
      </top>
      <bottom/>
      <diagonal/>
    </border>
  </borders>
  <cellStyleXfs count="2">
    <xf numFmtId="0" fontId="0" fillId="0" borderId="0"/>
    <xf numFmtId="44" fontId="8" fillId="0" borderId="0" applyFont="0" applyFill="0" applyBorder="0" applyAlignment="0" applyProtection="0"/>
  </cellStyleXfs>
  <cellXfs count="69">
    <xf numFmtId="0" fontId="0" fillId="0" borderId="0" xfId="0"/>
    <xf numFmtId="0" fontId="2" fillId="0" borderId="0" xfId="0" applyFont="1"/>
    <xf numFmtId="0" fontId="1" fillId="0" borderId="0" xfId="0" applyFont="1" applyAlignment="1">
      <alignment horizontal="justify" vertical="center"/>
    </xf>
    <xf numFmtId="0" fontId="1" fillId="0" borderId="3" xfId="0" applyFont="1" applyBorder="1" applyAlignment="1">
      <alignment horizontal="center" vertical="center" wrapText="1"/>
    </xf>
    <xf numFmtId="0" fontId="4" fillId="0" borderId="0" xfId="0" applyFont="1"/>
    <xf numFmtId="0" fontId="1" fillId="0" borderId="7" xfId="0" applyFont="1" applyBorder="1" applyAlignment="1">
      <alignment horizontal="center" vertical="center" wrapText="1"/>
    </xf>
    <xf numFmtId="4" fontId="1" fillId="0" borderId="8" xfId="0" applyNumberFormat="1" applyFont="1" applyBorder="1" applyAlignment="1">
      <alignment horizontal="center" vertical="center" wrapText="1"/>
    </xf>
    <xf numFmtId="3" fontId="5" fillId="0" borderId="9" xfId="0" applyNumberFormat="1" applyFont="1" applyBorder="1" applyAlignment="1">
      <alignment horizontal="right" vertical="center" wrapText="1"/>
    </xf>
    <xf numFmtId="4" fontId="5" fillId="0" borderId="11" xfId="0" applyNumberFormat="1" applyFont="1" applyBorder="1" applyAlignment="1">
      <alignment horizontal="justify" vertical="center" wrapText="1"/>
    </xf>
    <xf numFmtId="3" fontId="5" fillId="0" borderId="12" xfId="0" applyNumberFormat="1" applyFont="1" applyBorder="1" applyAlignment="1">
      <alignment horizontal="right" vertical="center" wrapText="1"/>
    </xf>
    <xf numFmtId="4" fontId="1" fillId="0" borderId="11" xfId="0" applyNumberFormat="1" applyFont="1" applyBorder="1" applyAlignment="1">
      <alignment horizontal="justify" vertical="center" wrapText="1"/>
    </xf>
    <xf numFmtId="3" fontId="1" fillId="0" borderId="12" xfId="0" applyNumberFormat="1" applyFont="1" applyBorder="1" applyAlignment="1">
      <alignment horizontal="right" vertical="center" wrapText="1"/>
    </xf>
    <xf numFmtId="4" fontId="1" fillId="0" borderId="11" xfId="0" applyNumberFormat="1" applyFont="1" applyBorder="1" applyAlignment="1">
      <alignment horizontal="center" vertical="center" wrapText="1"/>
    </xf>
    <xf numFmtId="3" fontId="5" fillId="0" borderId="12" xfId="0" applyNumberFormat="1" applyFont="1" applyBorder="1" applyAlignment="1">
      <alignment horizontal="center" vertical="center" wrapText="1"/>
    </xf>
    <xf numFmtId="0" fontId="2" fillId="0" borderId="0" xfId="0" applyFont="1" applyAlignment="1">
      <alignment horizontal="center"/>
    </xf>
    <xf numFmtId="4" fontId="1" fillId="0" borderId="14" xfId="0" applyNumberFormat="1" applyFont="1" applyBorder="1" applyAlignment="1">
      <alignment horizontal="justify" vertical="center" wrapText="1"/>
    </xf>
    <xf numFmtId="3" fontId="1" fillId="0" borderId="15" xfId="0" applyNumberFormat="1" applyFont="1" applyBorder="1" applyAlignment="1">
      <alignment horizontal="right" vertical="center" wrapText="1"/>
    </xf>
    <xf numFmtId="0" fontId="5" fillId="0" borderId="19" xfId="0" applyFont="1" applyBorder="1" applyAlignment="1">
      <alignment horizontal="justify" vertical="center"/>
    </xf>
    <xf numFmtId="0" fontId="2" fillId="0" borderId="1" xfId="0" applyFont="1" applyBorder="1"/>
    <xf numFmtId="0" fontId="2" fillId="0" borderId="7" xfId="0" applyFont="1" applyBorder="1"/>
    <xf numFmtId="0" fontId="5" fillId="0" borderId="0" xfId="0" applyFont="1" applyAlignment="1">
      <alignment horizontal="justify" vertical="center"/>
    </xf>
    <xf numFmtId="4" fontId="1" fillId="0" borderId="0" xfId="0" applyNumberFormat="1" applyFont="1" applyBorder="1" applyAlignment="1">
      <alignment horizontal="justify" vertical="center" wrapText="1"/>
    </xf>
    <xf numFmtId="3" fontId="1" fillId="0" borderId="0" xfId="0" applyNumberFormat="1" applyFont="1" applyBorder="1" applyAlignment="1">
      <alignment horizontal="right" vertical="center" wrapText="1"/>
    </xf>
    <xf numFmtId="4" fontId="5" fillId="0" borderId="0" xfId="0" applyNumberFormat="1" applyFont="1" applyBorder="1" applyAlignment="1">
      <alignment horizontal="right" vertical="center" wrapText="1"/>
    </xf>
    <xf numFmtId="0" fontId="2" fillId="0" borderId="22" xfId="0" applyFont="1" applyBorder="1"/>
    <xf numFmtId="0" fontId="2" fillId="0" borderId="21" xfId="0" applyFont="1" applyBorder="1"/>
    <xf numFmtId="4" fontId="5" fillId="2" borderId="11" xfId="0" applyNumberFormat="1" applyFont="1" applyFill="1" applyBorder="1" applyAlignment="1">
      <alignment horizontal="justify" vertical="center" wrapText="1"/>
    </xf>
    <xf numFmtId="3" fontId="5" fillId="2" borderId="12" xfId="0" applyNumberFormat="1" applyFont="1" applyFill="1" applyBorder="1" applyAlignment="1">
      <alignment horizontal="right" vertical="center" wrapText="1"/>
    </xf>
    <xf numFmtId="0" fontId="5" fillId="0" borderId="18" xfId="0" applyFont="1" applyBorder="1" applyAlignment="1">
      <alignment horizontal="justify" vertical="center"/>
    </xf>
    <xf numFmtId="0" fontId="2" fillId="0" borderId="0" xfId="0" applyFont="1" applyBorder="1"/>
    <xf numFmtId="0" fontId="2" fillId="0" borderId="5" xfId="0" applyFont="1" applyBorder="1"/>
    <xf numFmtId="0" fontId="5" fillId="0" borderId="5" xfId="0" applyFont="1" applyBorder="1" applyAlignment="1">
      <alignment vertical="center"/>
    </xf>
    <xf numFmtId="44" fontId="5" fillId="0" borderId="0" xfId="1" applyFont="1" applyBorder="1" applyAlignment="1">
      <alignment vertical="center"/>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7" xfId="0" applyFont="1" applyFill="1" applyBorder="1" applyAlignment="1">
      <alignment horizontal="justify" vertical="center" wrapText="1"/>
    </xf>
    <xf numFmtId="4" fontId="5" fillId="2" borderId="9" xfId="0" applyNumberFormat="1" applyFont="1" applyFill="1" applyBorder="1" applyAlignment="1">
      <alignment horizontal="right" vertical="center" wrapText="1"/>
    </xf>
    <xf numFmtId="4" fontId="5" fillId="2" borderId="10" xfId="0" applyNumberFormat="1" applyFont="1" applyFill="1" applyBorder="1" applyAlignment="1">
      <alignment horizontal="right" vertical="center" wrapText="1"/>
    </xf>
    <xf numFmtId="4" fontId="5" fillId="2" borderId="12" xfId="0" applyNumberFormat="1" applyFont="1" applyFill="1" applyBorder="1" applyAlignment="1">
      <alignment horizontal="right" vertical="center" wrapText="1"/>
    </xf>
    <xf numFmtId="0" fontId="5" fillId="2" borderId="12" xfId="0" applyNumberFormat="1" applyFont="1" applyFill="1" applyBorder="1" applyAlignment="1">
      <alignment horizontal="right" vertical="center" wrapText="1"/>
    </xf>
    <xf numFmtId="4" fontId="5" fillId="2" borderId="13" xfId="0" applyNumberFormat="1" applyFont="1" applyFill="1" applyBorder="1" applyAlignment="1">
      <alignment horizontal="right" vertical="center" wrapText="1"/>
    </xf>
    <xf numFmtId="4" fontId="1" fillId="2" borderId="12" xfId="0" applyNumberFormat="1" applyFont="1" applyFill="1" applyBorder="1" applyAlignment="1">
      <alignment horizontal="right" vertical="center" wrapText="1"/>
    </xf>
    <xf numFmtId="4" fontId="1" fillId="2" borderId="13" xfId="0" applyNumberFormat="1" applyFont="1" applyFill="1" applyBorder="1" applyAlignment="1">
      <alignment horizontal="right" vertical="center" wrapText="1"/>
    </xf>
    <xf numFmtId="4" fontId="5" fillId="2" borderId="12" xfId="0" applyNumberFormat="1" applyFont="1" applyFill="1" applyBorder="1" applyAlignment="1">
      <alignment horizontal="center" vertical="center" wrapText="1"/>
    </xf>
    <xf numFmtId="4" fontId="5" fillId="2" borderId="13" xfId="0" applyNumberFormat="1" applyFont="1" applyFill="1" applyBorder="1" applyAlignment="1">
      <alignment horizontal="center" vertical="center" wrapText="1"/>
    </xf>
    <xf numFmtId="4" fontId="5" fillId="2" borderId="15" xfId="0" applyNumberFormat="1" applyFont="1" applyFill="1" applyBorder="1" applyAlignment="1">
      <alignment horizontal="right" vertical="center" wrapText="1"/>
    </xf>
    <xf numFmtId="164" fontId="6" fillId="2" borderId="20" xfId="0" applyNumberFormat="1" applyFont="1" applyFill="1" applyBorder="1" applyAlignment="1">
      <alignment vertical="center"/>
    </xf>
    <xf numFmtId="4" fontId="5" fillId="2" borderId="16" xfId="0" applyNumberFormat="1" applyFont="1" applyFill="1" applyBorder="1" applyAlignment="1">
      <alignment horizontal="right" vertical="center" wrapText="1"/>
    </xf>
    <xf numFmtId="0" fontId="3" fillId="0" borderId="23" xfId="0" applyFont="1" applyBorder="1" applyAlignment="1">
      <alignment horizontal="left"/>
    </xf>
    <xf numFmtId="0" fontId="1" fillId="0" borderId="5" xfId="0" applyFont="1" applyFill="1" applyBorder="1" applyAlignment="1">
      <alignment horizontal="center" vertical="center" wrapText="1"/>
    </xf>
    <xf numFmtId="164" fontId="7" fillId="0" borderId="20" xfId="0" applyNumberFormat="1" applyFont="1" applyFill="1" applyBorder="1" applyAlignment="1">
      <alignment vertical="center"/>
    </xf>
    <xf numFmtId="0" fontId="5" fillId="0" borderId="0" xfId="0" applyFont="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5" fillId="0" borderId="0" xfId="0" applyFont="1" applyAlignment="1">
      <alignment horizontal="center" vertical="center"/>
    </xf>
    <xf numFmtId="0" fontId="1" fillId="0" borderId="17" xfId="0" applyFont="1" applyBorder="1" applyAlignment="1">
      <alignment horizontal="left" vertical="center"/>
    </xf>
    <xf numFmtId="0" fontId="1" fillId="0" borderId="24" xfId="0" applyFont="1" applyBorder="1" applyAlignment="1">
      <alignment horizontal="left" vertical="center"/>
    </xf>
    <xf numFmtId="0" fontId="1" fillId="0" borderId="3" xfId="0" applyFont="1" applyBorder="1" applyAlignment="1">
      <alignment horizontal="left" vertical="center"/>
    </xf>
    <xf numFmtId="0" fontId="5" fillId="0" borderId="18" xfId="0" quotePrefix="1"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tabSelected="1" workbookViewId="0">
      <selection activeCell="K30" sqref="K30"/>
    </sheetView>
  </sheetViews>
  <sheetFormatPr defaultColWidth="9.109375" defaultRowHeight="13.8" x14ac:dyDescent="0.3"/>
  <cols>
    <col min="1" max="1" width="42.33203125" style="1" customWidth="1"/>
    <col min="2" max="2" width="11" style="1" customWidth="1"/>
    <col min="3" max="3" width="15.5546875" style="1" bestFit="1" customWidth="1"/>
    <col min="4" max="4" width="18.33203125" style="1" bestFit="1" customWidth="1"/>
    <col min="5" max="5" width="11.6640625" style="1" bestFit="1" customWidth="1"/>
    <col min="6" max="6" width="20.88671875" style="1" customWidth="1"/>
    <col min="7" max="7" width="15.44140625" style="1" customWidth="1"/>
    <col min="8" max="8" width="17.88671875" style="1" customWidth="1"/>
    <col min="9" max="16384" width="9.109375" style="1"/>
  </cols>
  <sheetData>
    <row r="1" spans="1:8" ht="25.8" customHeight="1" x14ac:dyDescent="0.3">
      <c r="A1" s="52" t="s">
        <v>35</v>
      </c>
      <c r="B1" s="52"/>
      <c r="C1" s="52"/>
      <c r="D1" s="52"/>
      <c r="E1" s="52"/>
      <c r="F1" s="52"/>
      <c r="G1" s="52"/>
      <c r="H1" s="52"/>
    </row>
    <row r="2" spans="1:8" x14ac:dyDescent="0.3">
      <c r="A2" s="2"/>
    </row>
    <row r="3" spans="1:8" ht="36" customHeight="1" thickBot="1" x14ac:dyDescent="0.35">
      <c r="A3" s="53" t="s">
        <v>0</v>
      </c>
      <c r="B3" s="53"/>
      <c r="C3" s="53"/>
      <c r="D3" s="53"/>
      <c r="E3" s="53"/>
      <c r="F3" s="53"/>
      <c r="G3" s="53"/>
      <c r="H3" s="53"/>
    </row>
    <row r="4" spans="1:8" s="4" customFormat="1" ht="92.4" x14ac:dyDescent="0.3">
      <c r="A4" s="54" t="s">
        <v>1</v>
      </c>
      <c r="B4" s="57" t="s">
        <v>2</v>
      </c>
      <c r="C4" s="3" t="s">
        <v>3</v>
      </c>
      <c r="D4" s="34" t="s">
        <v>4</v>
      </c>
      <c r="E4" s="34" t="s">
        <v>5</v>
      </c>
      <c r="F4" s="35" t="s">
        <v>6</v>
      </c>
      <c r="G4" s="34" t="s">
        <v>7</v>
      </c>
      <c r="H4" s="34" t="s">
        <v>8</v>
      </c>
    </row>
    <row r="5" spans="1:8" s="4" customFormat="1" ht="39.6" x14ac:dyDescent="0.3">
      <c r="A5" s="55"/>
      <c r="B5" s="58"/>
      <c r="C5" s="33" t="s">
        <v>9</v>
      </c>
      <c r="D5" s="33" t="s">
        <v>10</v>
      </c>
      <c r="E5" s="33" t="s">
        <v>11</v>
      </c>
      <c r="F5" s="50" t="s">
        <v>12</v>
      </c>
      <c r="G5" s="33" t="s">
        <v>13</v>
      </c>
      <c r="H5" s="33" t="s">
        <v>14</v>
      </c>
    </row>
    <row r="6" spans="1:8" s="4" customFormat="1" ht="14.4" thickBot="1" x14ac:dyDescent="0.35">
      <c r="A6" s="56"/>
      <c r="B6" s="59"/>
      <c r="C6" s="5"/>
      <c r="D6" s="36"/>
      <c r="E6" s="36"/>
      <c r="F6" s="36"/>
      <c r="G6" s="36"/>
      <c r="H6" s="36"/>
    </row>
    <row r="7" spans="1:8" x14ac:dyDescent="0.3">
      <c r="A7" s="6" t="s">
        <v>15</v>
      </c>
      <c r="B7" s="7"/>
      <c r="C7" s="7"/>
      <c r="D7" s="37"/>
      <c r="E7" s="37"/>
      <c r="F7" s="37"/>
      <c r="G7" s="37"/>
      <c r="H7" s="38"/>
    </row>
    <row r="8" spans="1:8" x14ac:dyDescent="0.3">
      <c r="A8" s="8" t="s">
        <v>16</v>
      </c>
      <c r="B8" s="9">
        <v>150000</v>
      </c>
      <c r="C8" s="9">
        <f>+B8*6</f>
        <v>900000</v>
      </c>
      <c r="D8" s="39"/>
      <c r="E8" s="39"/>
      <c r="F8" s="40"/>
      <c r="G8" s="39"/>
      <c r="H8" s="41"/>
    </row>
    <row r="9" spans="1:8" x14ac:dyDescent="0.3">
      <c r="A9" s="8" t="s">
        <v>17</v>
      </c>
      <c r="B9" s="9">
        <v>30000</v>
      </c>
      <c r="C9" s="9">
        <f>+B9*6</f>
        <v>180000</v>
      </c>
      <c r="D9" s="39"/>
      <c r="E9" s="39"/>
      <c r="F9" s="40"/>
      <c r="G9" s="39"/>
      <c r="H9" s="41"/>
    </row>
    <row r="10" spans="1:8" x14ac:dyDescent="0.3">
      <c r="A10" s="8" t="s">
        <v>18</v>
      </c>
      <c r="B10" s="9">
        <v>20000</v>
      </c>
      <c r="C10" s="9">
        <f>+B10*6</f>
        <v>120000</v>
      </c>
      <c r="D10" s="39"/>
      <c r="E10" s="39"/>
      <c r="F10" s="40"/>
      <c r="G10" s="39"/>
      <c r="H10" s="41"/>
    </row>
    <row r="11" spans="1:8" x14ac:dyDescent="0.3">
      <c r="A11" s="8" t="s">
        <v>19</v>
      </c>
      <c r="B11" s="9">
        <v>105000</v>
      </c>
      <c r="C11" s="9">
        <f>+B11*6</f>
        <v>630000</v>
      </c>
      <c r="D11" s="39"/>
      <c r="E11" s="39"/>
      <c r="F11" s="40"/>
      <c r="G11" s="39"/>
      <c r="H11" s="41"/>
    </row>
    <row r="12" spans="1:8" x14ac:dyDescent="0.3">
      <c r="A12" s="8" t="s">
        <v>20</v>
      </c>
      <c r="B12" s="9">
        <v>200</v>
      </c>
      <c r="C12" s="9">
        <f>+B12*6</f>
        <v>1200</v>
      </c>
      <c r="D12" s="39"/>
      <c r="E12" s="39"/>
      <c r="F12" s="40"/>
      <c r="G12" s="39"/>
      <c r="H12" s="41"/>
    </row>
    <row r="13" spans="1:8" s="4" customFormat="1" x14ac:dyDescent="0.3">
      <c r="A13" s="10" t="s">
        <v>21</v>
      </c>
      <c r="B13" s="11">
        <f>SUM(B8:B12)</f>
        <v>305200</v>
      </c>
      <c r="C13" s="11">
        <f>SUM(C8:C12)</f>
        <v>1831200</v>
      </c>
      <c r="D13" s="42"/>
      <c r="E13" s="42"/>
      <c r="F13" s="42"/>
      <c r="G13" s="42"/>
      <c r="H13" s="43"/>
    </row>
    <row r="14" spans="1:8" s="14" customFormat="1" x14ac:dyDescent="0.3">
      <c r="A14" s="12" t="s">
        <v>22</v>
      </c>
      <c r="B14" s="13"/>
      <c r="C14" s="13"/>
      <c r="D14" s="44"/>
      <c r="E14" s="44"/>
      <c r="F14" s="44"/>
      <c r="G14" s="44"/>
      <c r="H14" s="45"/>
    </row>
    <row r="15" spans="1:8" ht="26.4" x14ac:dyDescent="0.3">
      <c r="A15" s="8" t="s">
        <v>23</v>
      </c>
      <c r="B15" s="9">
        <v>48600</v>
      </c>
      <c r="C15" s="9">
        <f>+B15*6</f>
        <v>291600</v>
      </c>
      <c r="D15" s="39"/>
      <c r="E15" s="39"/>
      <c r="F15" s="40"/>
      <c r="G15" s="39"/>
      <c r="H15" s="41"/>
    </row>
    <row r="16" spans="1:8" ht="26.4" x14ac:dyDescent="0.3">
      <c r="A16" s="26" t="s">
        <v>24</v>
      </c>
      <c r="B16" s="27">
        <v>11400</v>
      </c>
      <c r="C16" s="27">
        <f>+B16*6</f>
        <v>68400</v>
      </c>
      <c r="D16" s="39"/>
      <c r="E16" s="39"/>
      <c r="F16" s="40"/>
      <c r="G16" s="39"/>
      <c r="H16" s="41"/>
    </row>
    <row r="17" spans="1:8" ht="26.4" x14ac:dyDescent="0.3">
      <c r="A17" s="8" t="s">
        <v>25</v>
      </c>
      <c r="B17" s="9">
        <v>5000</v>
      </c>
      <c r="C17" s="9">
        <f>+B17*6</f>
        <v>30000</v>
      </c>
      <c r="D17" s="39"/>
      <c r="E17" s="39"/>
      <c r="F17" s="40"/>
      <c r="G17" s="39"/>
      <c r="H17" s="41"/>
    </row>
    <row r="18" spans="1:8" ht="26.4" x14ac:dyDescent="0.3">
      <c r="A18" s="8" t="s">
        <v>26</v>
      </c>
      <c r="B18" s="9">
        <v>20000</v>
      </c>
      <c r="C18" s="9">
        <f>+B18*6</f>
        <v>120000</v>
      </c>
      <c r="D18" s="39"/>
      <c r="E18" s="39"/>
      <c r="F18" s="40"/>
      <c r="G18" s="39"/>
      <c r="H18" s="41"/>
    </row>
    <row r="19" spans="1:8" x14ac:dyDescent="0.3">
      <c r="A19" s="10" t="s">
        <v>27</v>
      </c>
      <c r="B19" s="11">
        <f>SUM(B15:B18)</f>
        <v>85000</v>
      </c>
      <c r="C19" s="11">
        <f>SUM(C15:C18)</f>
        <v>510000</v>
      </c>
      <c r="D19" s="39"/>
      <c r="E19" s="39"/>
      <c r="F19" s="39"/>
      <c r="G19" s="39"/>
      <c r="H19" s="41"/>
    </row>
    <row r="20" spans="1:8" ht="27" thickBot="1" x14ac:dyDescent="0.35">
      <c r="A20" s="15" t="s">
        <v>28</v>
      </c>
      <c r="B20" s="16">
        <f>+B19+B13</f>
        <v>390200</v>
      </c>
      <c r="C20" s="16">
        <f>+C19+C13</f>
        <v>2341200</v>
      </c>
      <c r="D20" s="46"/>
      <c r="E20" s="46"/>
      <c r="F20" s="51">
        <v>10800</v>
      </c>
      <c r="G20" s="47"/>
      <c r="H20" s="48"/>
    </row>
    <row r="21" spans="1:8" x14ac:dyDescent="0.3">
      <c r="A21" s="21"/>
      <c r="B21" s="22"/>
      <c r="C21" s="22"/>
      <c r="D21" s="23"/>
      <c r="E21" s="23"/>
      <c r="F21" s="23"/>
      <c r="G21" s="23"/>
      <c r="H21" s="23"/>
    </row>
    <row r="22" spans="1:8" ht="14.4" thickBot="1" x14ac:dyDescent="0.35"/>
    <row r="23" spans="1:8" ht="28.5" customHeight="1" x14ac:dyDescent="0.3">
      <c r="A23" s="49" t="s">
        <v>36</v>
      </c>
      <c r="B23" s="24"/>
      <c r="C23" s="24"/>
      <c r="D23" s="24"/>
      <c r="E23" s="24"/>
      <c r="F23" s="24"/>
      <c r="G23" s="24"/>
      <c r="H23" s="25"/>
    </row>
    <row r="24" spans="1:8" ht="14.4" thickBot="1" x14ac:dyDescent="0.35">
      <c r="A24" s="17"/>
      <c r="B24" s="18"/>
      <c r="C24" s="18"/>
      <c r="D24" s="18"/>
      <c r="E24" s="18"/>
      <c r="F24" s="18"/>
      <c r="G24" s="18"/>
      <c r="H24" s="19"/>
    </row>
    <row r="25" spans="1:8" ht="14.4" thickBot="1" x14ac:dyDescent="0.35">
      <c r="A25" s="20"/>
    </row>
    <row r="26" spans="1:8" x14ac:dyDescent="0.3">
      <c r="A26" s="61" t="s">
        <v>29</v>
      </c>
      <c r="B26" s="62"/>
      <c r="C26" s="62"/>
      <c r="D26" s="62"/>
      <c r="E26" s="62"/>
      <c r="F26" s="62"/>
      <c r="G26" s="62"/>
      <c r="H26" s="63"/>
    </row>
    <row r="27" spans="1:8" x14ac:dyDescent="0.3">
      <c r="A27" s="28"/>
      <c r="B27" s="29"/>
      <c r="C27" s="29"/>
      <c r="D27" s="29"/>
      <c r="E27" s="29"/>
      <c r="F27" s="29"/>
      <c r="G27" s="32"/>
      <c r="H27" s="30"/>
    </row>
    <row r="28" spans="1:8" x14ac:dyDescent="0.3">
      <c r="A28" s="64" t="s">
        <v>30</v>
      </c>
      <c r="B28" s="65"/>
      <c r="C28" s="65"/>
      <c r="D28" s="65"/>
      <c r="E28" s="65"/>
      <c r="F28" s="65"/>
      <c r="G28" s="32" t="s">
        <v>34</v>
      </c>
      <c r="H28" s="31"/>
    </row>
    <row r="29" spans="1:8" ht="27" customHeight="1" x14ac:dyDescent="0.3">
      <c r="A29" s="66" t="s">
        <v>31</v>
      </c>
      <c r="B29" s="67"/>
      <c r="C29" s="67"/>
      <c r="D29" s="67"/>
      <c r="E29" s="67"/>
      <c r="F29" s="67"/>
      <c r="G29" s="67"/>
      <c r="H29" s="68"/>
    </row>
    <row r="30" spans="1:8" ht="24" customHeight="1" x14ac:dyDescent="0.3">
      <c r="A30" s="28"/>
      <c r="B30" s="29"/>
      <c r="C30" s="29"/>
      <c r="D30" s="29"/>
      <c r="E30" s="29"/>
      <c r="F30" s="29"/>
      <c r="G30" s="29"/>
      <c r="H30" s="30"/>
    </row>
    <row r="31" spans="1:8" x14ac:dyDescent="0.3">
      <c r="A31" s="64" t="s">
        <v>32</v>
      </c>
      <c r="B31" s="65"/>
      <c r="C31" s="65"/>
      <c r="D31" s="65"/>
      <c r="E31" s="65"/>
      <c r="F31" s="65"/>
      <c r="G31" s="32" t="s">
        <v>34</v>
      </c>
      <c r="H31" s="31"/>
    </row>
    <row r="32" spans="1:8" ht="27" customHeight="1" x14ac:dyDescent="0.3">
      <c r="A32" s="66" t="s">
        <v>31</v>
      </c>
      <c r="B32" s="67"/>
      <c r="C32" s="67"/>
      <c r="D32" s="67"/>
      <c r="E32" s="67"/>
      <c r="F32" s="67"/>
      <c r="G32" s="67"/>
      <c r="H32" s="68"/>
    </row>
    <row r="33" spans="1:8" ht="14.4" thickBot="1" x14ac:dyDescent="0.35">
      <c r="A33" s="17"/>
      <c r="B33" s="18"/>
      <c r="C33" s="18"/>
      <c r="D33" s="18"/>
      <c r="E33" s="18"/>
      <c r="F33" s="18"/>
      <c r="G33" s="18"/>
      <c r="H33" s="19"/>
    </row>
    <row r="34" spans="1:8" x14ac:dyDescent="0.3">
      <c r="A34" s="20"/>
    </row>
    <row r="35" spans="1:8" x14ac:dyDescent="0.3">
      <c r="A35" s="60" t="s">
        <v>33</v>
      </c>
      <c r="B35" s="60"/>
      <c r="C35" s="60"/>
      <c r="D35" s="60"/>
      <c r="E35" s="60"/>
      <c r="F35" s="60"/>
      <c r="G35" s="60"/>
      <c r="H35" s="60"/>
    </row>
    <row r="42" spans="1:8" ht="27" customHeight="1" x14ac:dyDescent="0.3"/>
  </sheetData>
  <mergeCells count="10">
    <mergeCell ref="A1:H1"/>
    <mergeCell ref="A3:H3"/>
    <mergeCell ref="A4:A6"/>
    <mergeCell ref="B4:B6"/>
    <mergeCell ref="A35:H35"/>
    <mergeCell ref="A26:H26"/>
    <mergeCell ref="A28:F28"/>
    <mergeCell ref="A31:F31"/>
    <mergeCell ref="A29:H29"/>
    <mergeCell ref="A32:H32"/>
  </mergeCells>
  <printOptions horizontalCentered="1"/>
  <pageMargins left="0.11811023622047245" right="0.11811023622047245" top="0.39370078740157483" bottom="0.39370078740157483" header="0.11811023622047245" footer="0.11811023622047245"/>
  <pageSetup paperSize="9" scale="72" orientation="landscape" r:id="rId1"/>
  <headerFooter>
    <oddFooter>&amp;RPagina &amp;P di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563795F177F704781D7E07FEAFF5D8C" ma:contentTypeVersion="7" ma:contentTypeDescription="Creare un nuovo documento." ma:contentTypeScope="" ma:versionID="46504b5d41febccc4740dd38051bf3d4">
  <xsd:schema xmlns:xsd="http://www.w3.org/2001/XMLSchema" xmlns:xs="http://www.w3.org/2001/XMLSchema" xmlns:p="http://schemas.microsoft.com/office/2006/metadata/properties" xmlns:ns2="45a125d0-dd56-4c5e-a753-d9dee9ac835f" targetNamespace="http://schemas.microsoft.com/office/2006/metadata/properties" ma:root="true" ma:fieldsID="dd4b6246e997c44bbd1ce6cf3495a454" ns2:_="">
    <xsd:import namespace="45a125d0-dd56-4c5e-a753-d9dee9ac83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125d0-dd56-4c5e-a753-d9dee9ac8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71D2B3-F9C5-42F0-BDFA-C472D92FE6B2}">
  <ds:schemaRefs>
    <ds:schemaRef ds:uri="http://schemas.microsoft.com/sharepoint/v3/contenttype/forms"/>
  </ds:schemaRefs>
</ds:datastoreItem>
</file>

<file path=customXml/itemProps2.xml><?xml version="1.0" encoding="utf-8"?>
<ds:datastoreItem xmlns:ds="http://schemas.openxmlformats.org/officeDocument/2006/customXml" ds:itemID="{88FF3255-7A31-45C5-9616-01BD996FBD36}">
  <ds:schemaRefs>
    <ds:schemaRef ds:uri="http://schemas.microsoft.com/office/2006/documentManagement/types"/>
    <ds:schemaRef ds:uri="45a125d0-dd56-4c5e-a753-d9dee9ac835f"/>
    <ds:schemaRef ds:uri="http://purl.org/dc/dcmitype/"/>
    <ds:schemaRef ds:uri="http://purl.org/dc/elements/1.1/"/>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EE1DA85-9301-45E4-B553-F89713B12A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Allegato 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Federica Vannini</cp:lastModifiedBy>
  <cp:revision/>
  <cp:lastPrinted>2021-09-13T16:02:30Z</cp:lastPrinted>
  <dcterms:created xsi:type="dcterms:W3CDTF">2016-07-18T12:06:31Z</dcterms:created>
  <dcterms:modified xsi:type="dcterms:W3CDTF">2021-09-13T16:04:28Z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0x0101006563795F177F704781D7E07FEAFF5D8C</vt:lpwstr>
  </property>
</Properties>
</file>